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ТЙ Ел. посібник\"/>
    </mc:Choice>
  </mc:AlternateContent>
  <bookViews>
    <workbookView xWindow="0" yWindow="0" windowWidth="20490" windowHeight="7155"/>
  </bookViews>
  <sheets>
    <sheet name="Регестрація" sheetId="1" r:id="rId1"/>
    <sheet name="Тестування" sheetId="2" r:id="rId2"/>
    <sheet name="Результати" sheetId="3" state="hidden" r:id="rId3"/>
  </sheets>
  <definedNames>
    <definedName name="Z_7C20F947_58AA_4F00_AD3B_24946F2CAE43_.wvu.Rows" localSheetId="1" hidden="1">Тестування!$67:$67</definedName>
  </definedNames>
  <calcPr calcId="152511"/>
  <customWorkbookViews>
    <customWorkbookView name="Admin - Личное представление" guid="{7C20F947-58AA-4F00-AD3B-24946F2CAE43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3" l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6" i="3"/>
  <c r="C17" i="3"/>
  <c r="C15" i="3" l="1"/>
  <c r="C14" i="3"/>
  <c r="C13" i="3" l="1"/>
  <c r="C12" i="3" l="1"/>
  <c r="C11" i="3"/>
  <c r="C10" i="3"/>
  <c r="C9" i="3" l="1"/>
  <c r="C8" i="3" l="1"/>
  <c r="C7" i="3"/>
  <c r="C6" i="3"/>
  <c r="C5" i="3"/>
  <c r="C4" i="3"/>
  <c r="C3" i="3" l="1"/>
  <c r="C34" i="3" s="1"/>
  <c r="D3" i="1" s="1"/>
</calcChain>
</file>

<file path=xl/sharedStrings.xml><?xml version="1.0" encoding="utf-8"?>
<sst xmlns="http://schemas.openxmlformats.org/spreadsheetml/2006/main" count="156" uniqueCount="131">
  <si>
    <t>Тест з тем: "Елементи комбінаторики. Випадковий дослід і випадкова подія. Ймовірність події. Вибіркові характеристики"</t>
  </si>
  <si>
    <t>Комбінаторикою називають розділ математики, який вивчає:</t>
  </si>
  <si>
    <t>Обробка результатів</t>
  </si>
  <si>
    <t>загальна кількість балів</t>
  </si>
  <si>
    <t>Питання</t>
  </si>
  <si>
    <t>Варіанти відповідей</t>
  </si>
  <si>
    <t>Правильна відповідь</t>
  </si>
  <si>
    <t>Кількфсть перестановок по n елементів розраховують за формулою:</t>
  </si>
  <si>
    <t>1. n!</t>
  </si>
  <si>
    <t xml:space="preserve">2. n! /(n-k )! </t>
  </si>
  <si>
    <t xml:space="preserve">3. n! /(k!(n-k )!) </t>
  </si>
  <si>
    <t>Кількість комбінацій з n елементів по k розраховують за формулою:</t>
  </si>
  <si>
    <t>№ питан-ня</t>
  </si>
  <si>
    <t>Кількість розміщень з n елементів по k розраховують за формулою:</t>
  </si>
  <si>
    <t>Якщо елемент множини А обирається m способами, а елемент множини В - n способами, то якою кількістю способів можна обрати елемент "А або В"?</t>
  </si>
  <si>
    <r>
      <t>1. m</t>
    </r>
    <r>
      <rPr>
        <sz val="12"/>
        <color theme="1"/>
        <rFont val="Calibri"/>
        <family val="2"/>
        <charset val="204"/>
      </rPr>
      <t>·</t>
    </r>
    <r>
      <rPr>
        <sz val="12"/>
        <color theme="1"/>
        <rFont val="Bookman Old Style"/>
        <family val="1"/>
        <charset val="204"/>
      </rPr>
      <t>n</t>
    </r>
  </si>
  <si>
    <t>2. m+n</t>
  </si>
  <si>
    <t>3. m або n</t>
  </si>
  <si>
    <t>Якщо елемент множини А обирається m способами, а елемент множини В - n способами, то якою кількістю способів можна обрати елемент "А і В"?</t>
  </si>
  <si>
    <t>Скількома способами можна обрати голову і секретаря зборів із 26 осіб, присутніх на зборах?</t>
  </si>
  <si>
    <t>1. 325</t>
  </si>
  <si>
    <t>1. Кількісні характеристики масових явищ</t>
  </si>
  <si>
    <t>2. Закономірності масових випадкових подій</t>
  </si>
  <si>
    <t>3. Способи вибору та розміщення елементів множини</t>
  </si>
  <si>
    <t xml:space="preserve"> 2. 52</t>
  </si>
  <si>
    <t>3. 15600</t>
  </si>
  <si>
    <t>4. 650</t>
  </si>
  <si>
    <t>Скількома способами можна розкласти 7 різних листів в 7 конвертів, якщо в кожен конверт кладуть тільки один лист?</t>
  </si>
  <si>
    <t xml:space="preserve"> 1. 5040</t>
  </si>
  <si>
    <t xml:space="preserve"> 2. 49</t>
  </si>
  <si>
    <t xml:space="preserve"> 3. 720</t>
  </si>
  <si>
    <t xml:space="preserve"> 4. 28</t>
  </si>
  <si>
    <t>1. випробування</t>
  </si>
  <si>
    <t>Явище, про яке можна сказати, що воно відбувається чи не відбувається за певних умов називається…</t>
  </si>
  <si>
    <t>2. подія</t>
  </si>
  <si>
    <t>3. дослід</t>
  </si>
  <si>
    <t>Подія, які в наслідок даного випробування обов'язково відбудеться, називається</t>
  </si>
  <si>
    <t>2. верогідною</t>
  </si>
  <si>
    <t>3. неможливою</t>
  </si>
  <si>
    <t>Подія, які в наслідок даного випробування не може відбутися, називається</t>
  </si>
  <si>
    <t>Однорідні події, що спостерігаються за певних умов, які можуть бути відтворені необмежену кількість разів, називаються</t>
  </si>
  <si>
    <t>1. масові</t>
  </si>
  <si>
    <t>1. масовою</t>
  </si>
  <si>
    <t>Події, дві з яких не можуть відбутися разом, називаються</t>
  </si>
  <si>
    <t>1. рівноможливі</t>
  </si>
  <si>
    <t>2. повною групою</t>
  </si>
  <si>
    <t>3. попарно несумісними</t>
  </si>
  <si>
    <t xml:space="preserve"> Які із подій є неможливими?</t>
  </si>
  <si>
    <t>1.Випадання 13 очок при киданні двох гральних кубиків</t>
  </si>
  <si>
    <t>2. Поява слова «мама» при випадковому наборі букв а, а, м, м</t>
  </si>
  <si>
    <t>3. Три попадання при трьох пострілах</t>
  </si>
  <si>
    <t>4. поява на одній грані грального кубка числа менше за 8</t>
  </si>
  <si>
    <t>Які із подій є вірогідними?</t>
  </si>
  <si>
    <t>1. Два попадання при трьох пострілах</t>
  </si>
  <si>
    <t>2. Випадання 12 очок при киданні двох гральних кубиків</t>
  </si>
  <si>
    <t>3.Навмання вибране трицифрове число не більше 1000</t>
  </si>
  <si>
    <t>4. Випадання цифри 3 при киданні монети</t>
  </si>
  <si>
    <t xml:space="preserve">Які із зазначених подій є несумісними? </t>
  </si>
  <si>
    <t>1. Випробування — кидання двох монет; події:
В1— «поява герба на першій монеті»;
В2— «поява цифри на другій монеті».</t>
  </si>
  <si>
    <t>2.  Випробування — два постріли по мішені; події: 
D1 — «хоча б одне попадання»;
D2— «хоча б один промах».</t>
  </si>
  <si>
    <t>3. Випробування — витягування двох карт з колоди; події: 
Е1 — «поява двох чорних карт»;
Е2 — «поява туза»</t>
  </si>
  <si>
    <t>4.Випробування — кидання монети; події:
А1 — «поява герба»;
А2 — «поява цифри».</t>
  </si>
  <si>
    <t>Які з указаних подій є рівноможливими?</t>
  </si>
  <si>
    <t>1. Випробування — постріл по мішені; події: 
С1 — «попадання»;
С2 — «промах»</t>
  </si>
  <si>
    <t>2. Випробування — кидання двох монет; події:
D1— «поява двох гербів»;
D2— «поява двох цифр»;
D3— «поява одного герба і однієї цифри»</t>
  </si>
  <si>
    <t>3.Випробування — два постріли по мішені; події: 
А1 — «жодного попадання»;
А2 — «одне попадання»; 
А3 — «два попадання».</t>
  </si>
  <si>
    <t>4.Випробування — витягування  карти з колоди; події: 
Е1 — «поява  чорної карти»;
Е2 — «поява дами»</t>
  </si>
  <si>
    <t>Які з поданих подій утворюють простір елементарних подій?</t>
  </si>
  <si>
    <t>1. Випробування — два постріли по мішені; події: 
Е1 — «одне попадання»;
Е2 — «два попадання»</t>
  </si>
  <si>
    <t>2. Випробування — постріл по мішені; події: 
 E1— «попадання»;
 E2— «промах».</t>
  </si>
  <si>
    <t>3. Випробування — витягування двох карт із колоди; події:
 F1— «поява двох червоних карт»;
 F2— «поява двох чорних карт»</t>
  </si>
  <si>
    <t>4. Випробування — кидання двох монет; події: 
В1 — «поява двох гербів»;
В2 — «поява двох цифр»</t>
  </si>
  <si>
    <t>Яку подію називають випадковою?</t>
  </si>
  <si>
    <t>1. Яка може відбутися або не відбутися під час здійснення певного випробування</t>
  </si>
  <si>
    <t>2.Яка внаслідок даного випробування обов'язково відбудеться</t>
  </si>
  <si>
    <t>3.Яка внаслідок даного випробування не може відбутися</t>
  </si>
  <si>
    <t>Ймовірність немжливої подій дорівнює…</t>
  </si>
  <si>
    <t>1. Р(А)=1</t>
  </si>
  <si>
    <t>3. Р(А)=0</t>
  </si>
  <si>
    <t>4. Р(А)= -2</t>
  </si>
  <si>
    <t>2.0≤Р(А)≤1</t>
  </si>
  <si>
    <t>Ймовірність вирогідної подій дорівнює…</t>
  </si>
  <si>
    <t>В скриньці 7 білих і 14 чорних кульок. Із скриньки виймають одну кульку і відкладають у сторону. Ця кулька — біла. Після того зі скриньки беруть ще одну кульку. Знайти ймовірність того, що ця кулька теж буде білою.?</t>
  </si>
  <si>
    <t>1. Р(А)=7/21</t>
  </si>
  <si>
    <t>2. Р(А)=14/21</t>
  </si>
  <si>
    <t>3.Р(А)=13/20</t>
  </si>
  <si>
    <t>4. Р(А)=3/10</t>
  </si>
  <si>
    <t xml:space="preserve"> Із скриньки, що містить 10 білих і 5 чорних кульок, вийнято одну за одною всі кульки, крім однієї. Яка ймовірність того, що останньою кулькою, що залишилася в скриньці, буде біла?</t>
  </si>
  <si>
    <t>1.Р(А)=10/15</t>
  </si>
  <si>
    <t>2. Р(А)=1/3</t>
  </si>
  <si>
    <t>3. Р(А)=15/10</t>
  </si>
  <si>
    <t>4. Р(А)=2</t>
  </si>
  <si>
    <t>У гральній колоді 36 карт. Яка ймовірність того, що взята навмання карта є пікової масті?</t>
  </si>
  <si>
    <t xml:space="preserve"> 1. 1/9</t>
  </si>
  <si>
    <t xml:space="preserve"> 2. 1/36</t>
  </si>
  <si>
    <t xml:space="preserve"> 3. 1/4</t>
  </si>
  <si>
    <t xml:space="preserve"> 4. 1/6</t>
  </si>
  <si>
    <t>Чому дорівнює ймовірність того, що в результаті кидання грального кубика, випаде число більше за 2?</t>
  </si>
  <si>
    <t xml:space="preserve"> 1. 1/6</t>
  </si>
  <si>
    <t xml:space="preserve"> 2. 2/3</t>
  </si>
  <si>
    <t xml:space="preserve"> 3. 1/3</t>
  </si>
  <si>
    <t xml:space="preserve"> 4. 1/4</t>
  </si>
  <si>
    <t>У ящику 5 білих і 3 чорних кульки. Навмання виймають одну кульку. Що ймовірніше: витягнути білу чи чорну кульку?</t>
  </si>
  <si>
    <t>1. білу</t>
  </si>
  <si>
    <t>2. чорну</t>
  </si>
  <si>
    <t>3. однаково ймовірно</t>
  </si>
  <si>
    <t>Рік складається з 365 днів. Навмання обирають одну сторінку відривного календаря. Знайдіть ймовірність того, що на сторінці число 30.</t>
  </si>
  <si>
    <t xml:space="preserve"> 1. 12/365</t>
  </si>
  <si>
    <t xml:space="preserve"> 2. 30/365</t>
  </si>
  <si>
    <t xml:space="preserve"> 3. 11/365</t>
  </si>
  <si>
    <t xml:space="preserve"> 4. 1/365</t>
  </si>
  <si>
    <t>В скриньці 3 білих і 8 чорних кульок. Із скриньки навмання виймається одна кулька. Знайти ймовірність того, що ця кулька біла.</t>
  </si>
  <si>
    <t>1.  Р(А)=3/8</t>
  </si>
  <si>
    <t>2. Р(А)=3/11</t>
  </si>
  <si>
    <t>3. Р(А)=8/11</t>
  </si>
  <si>
    <t>4.  Р(А)=11/8</t>
  </si>
  <si>
    <t>Дано вибірку 1, 7, 5, 7, 3, 7, 1, 8, 3. Яке з чисел є модою цієї вибірки?</t>
  </si>
  <si>
    <t xml:space="preserve"> 1. 8</t>
  </si>
  <si>
    <t xml:space="preserve"> 2. 7</t>
  </si>
  <si>
    <t xml:space="preserve"> 3. 3</t>
  </si>
  <si>
    <t xml:space="preserve"> 4. 5</t>
  </si>
  <si>
    <t>Дано вибірку 1, 7, 5, 7, 3, 7, 1, 8, 3. Яке з чисел є медіаною цієї вибірки?</t>
  </si>
  <si>
    <t>Дано вибірку 1, 7, 5, 7, 3, 7, 1, 8, 3. Яке з чисел є середнім значенням цієї вибірки?</t>
  </si>
  <si>
    <t xml:space="preserve"> 1. 42/9</t>
  </si>
  <si>
    <t xml:space="preserve"> 2. 42</t>
  </si>
  <si>
    <t xml:space="preserve"> 3. 1</t>
  </si>
  <si>
    <t>Група</t>
  </si>
  <si>
    <t>Ім'я</t>
  </si>
  <si>
    <t>Прізвище</t>
  </si>
  <si>
    <t>Оцінка</t>
  </si>
  <si>
    <r>
      <t xml:space="preserve">Сьогодні Вам запропановано пройти тест </t>
    </r>
    <r>
      <rPr>
        <b/>
        <i/>
        <u/>
        <sz val="14"/>
        <color rgb="FF000000"/>
        <rFont val="Bookman Old Style"/>
        <family val="1"/>
        <charset val="204"/>
      </rPr>
      <t xml:space="preserve"> </t>
    </r>
    <r>
      <rPr>
        <b/>
        <sz val="14"/>
        <color rgb="FF000000"/>
        <rFont val="Bookman Old Style"/>
        <family val="1"/>
        <charset val="204"/>
      </rPr>
      <t xml:space="preserve">в якому 31 питання. В полі </t>
    </r>
    <r>
      <rPr>
        <b/>
        <sz val="14"/>
        <color rgb="FFC00000"/>
        <rFont val="Bookman Old Style"/>
        <family val="1"/>
        <charset val="204"/>
      </rPr>
      <t>група</t>
    </r>
    <r>
      <rPr>
        <b/>
        <sz val="14"/>
        <color rgb="FF000000"/>
        <rFont val="Bookman Old Style"/>
        <family val="1"/>
        <charset val="204"/>
      </rPr>
      <t xml:space="preserve"> введіть свою групу, В полях </t>
    </r>
    <r>
      <rPr>
        <b/>
        <sz val="14"/>
        <color rgb="FFC00000"/>
        <rFont val="Bookman Old Style"/>
        <family val="1"/>
        <charset val="204"/>
      </rPr>
      <t>Ім'я</t>
    </r>
    <r>
      <rPr>
        <b/>
        <sz val="14"/>
        <color rgb="FF000000"/>
        <rFont val="Bookman Old Style"/>
        <family val="1"/>
        <charset val="204"/>
      </rPr>
      <t xml:space="preserve"> і </t>
    </r>
    <r>
      <rPr>
        <b/>
        <sz val="14"/>
        <color rgb="FFC00000"/>
        <rFont val="Bookman Old Style"/>
        <family val="1"/>
        <charset val="204"/>
      </rPr>
      <t>Призвище</t>
    </r>
    <r>
      <rPr>
        <b/>
        <sz val="14"/>
        <color rgb="FF000000"/>
        <rFont val="Bookman Old Style"/>
        <family val="1"/>
        <charset val="204"/>
      </rPr>
      <t xml:space="preserve"> введіть свої особисті дані. Після чого натисніть на кнопку </t>
    </r>
    <r>
      <rPr>
        <b/>
        <sz val="14"/>
        <color rgb="FFC00000"/>
        <rFont val="Bookman Old Style"/>
        <family val="1"/>
        <charset val="204"/>
      </rPr>
      <t>Перейти до тестування</t>
    </r>
    <r>
      <rPr>
        <b/>
        <sz val="14"/>
        <color rgb="FF000000"/>
        <rFont val="Bookman Old Style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</si>
</sst>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rgb="FF0000FF"/>
      <name val="Bookman Old Style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Baskerville Old Face"/>
      <family val="1"/>
    </font>
    <font>
      <sz val="12"/>
      <color theme="1"/>
      <name val="Bookman Old Style"/>
      <family val="1"/>
      <charset val="204"/>
    </font>
    <font>
      <sz val="12"/>
      <color theme="1"/>
      <name val="Calibri"/>
      <family val="2"/>
      <charset val="204"/>
    </font>
    <font>
      <sz val="14"/>
      <color theme="1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sz val="16"/>
      <color theme="1"/>
      <name val="Bookman Old Style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rgb="FF000000"/>
      <name val="Bookman Old Style"/>
      <family val="1"/>
      <charset val="204"/>
    </font>
    <font>
      <b/>
      <i/>
      <u/>
      <sz val="14"/>
      <color rgb="FF000000"/>
      <name val="Bookman Old Style"/>
      <family val="1"/>
      <charset val="204"/>
    </font>
    <font>
      <b/>
      <sz val="14"/>
      <color rgb="FFC00000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34F462"/>
        </stop>
      </gradient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/>
    <xf numFmtId="0" fontId="5" fillId="0" borderId="22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vertical="center" wrapText="1"/>
    </xf>
    <xf numFmtId="0" fontId="8" fillId="0" borderId="17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8" fillId="0" borderId="15" xfId="1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7" fillId="0" borderId="26" xfId="0" applyFont="1" applyBorder="1" applyAlignment="1">
      <alignment horizontal="center"/>
    </xf>
    <xf numFmtId="0" fontId="11" fillId="3" borderId="0" xfId="0" applyFont="1" applyFill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3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wrapText="1"/>
    </xf>
    <xf numFmtId="0" fontId="5" fillId="0" borderId="15" xfId="0" applyFont="1" applyBorder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17" xfId="0" applyFont="1" applyBorder="1" applyAlignment="1" applyProtection="1">
      <alignment horizontal="center" vertical="center" wrapText="1"/>
    </xf>
    <xf numFmtId="0" fontId="5" fillId="0" borderId="17" xfId="0" applyFont="1" applyBorder="1" applyProtection="1"/>
    <xf numFmtId="0" fontId="5" fillId="0" borderId="0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17" fontId="5" fillId="0" borderId="0" xfId="0" applyNumberFormat="1" applyFont="1" applyBorder="1" applyProtection="1"/>
    <xf numFmtId="0" fontId="5" fillId="0" borderId="0" xfId="0" applyFont="1" applyBorder="1" applyAlignment="1" applyProtection="1">
      <alignment horizontal="left" wrapText="1"/>
    </xf>
    <xf numFmtId="0" fontId="5" fillId="0" borderId="17" xfId="0" applyFont="1" applyBorder="1" applyAlignment="1" applyProtection="1">
      <alignment horizontal="left" wrapText="1"/>
    </xf>
    <xf numFmtId="0" fontId="5" fillId="0" borderId="15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 wrapText="1"/>
    </xf>
    <xf numFmtId="0" fontId="5" fillId="0" borderId="15" xfId="0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</xf>
    <xf numFmtId="0" fontId="9" fillId="0" borderId="25" xfId="0" applyFont="1" applyBorder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58;&#1077;&#1089;&#1090;&#1091;&#1074;&#1072;&#1085;&#1085;&#1103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56;&#1077;&#1075;&#1077;&#1089;&#1090;&#1088;&#1072;&#1094;&#111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16</xdr:row>
      <xdr:rowOff>85725</xdr:rowOff>
    </xdr:from>
    <xdr:to>
      <xdr:col>2</xdr:col>
      <xdr:colOff>1276350</xdr:colOff>
      <xdr:row>20</xdr:row>
      <xdr:rowOff>114300</xdr:rowOff>
    </xdr:to>
    <xdr:sp macro="" textlink="">
      <xdr:nvSpPr>
        <xdr:cNvPr id="2" name="Скругленный прямоугольник 1">
          <a:hlinkClick xmlns:r="http://schemas.openxmlformats.org/officeDocument/2006/relationships" r:id="rId1"/>
        </xdr:cNvPr>
        <xdr:cNvSpPr/>
      </xdr:nvSpPr>
      <xdr:spPr>
        <a:xfrm>
          <a:off x="2047875" y="3876675"/>
          <a:ext cx="2962275" cy="790575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uk-UA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Bookman Old Style" panose="02050604050505020204" pitchFamily="18" charset="0"/>
          </a:endParaRPr>
        </a:p>
        <a:p>
          <a:pPr algn="ctr"/>
          <a:r>
            <a:rPr lang="uk-UA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ookman Old Style" panose="02050604050505020204" pitchFamily="18" charset="0"/>
            </a:rPr>
            <a:t>Перейти</a:t>
          </a:r>
          <a:r>
            <a:rPr lang="uk-UA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ookman Old Style" panose="02050604050505020204" pitchFamily="18" charset="0"/>
            </a:rPr>
            <a:t> до тестування</a:t>
          </a:r>
          <a:endParaRPr lang="ru-RU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</xdr:col>
      <xdr:colOff>1181100</xdr:colOff>
      <xdr:row>22</xdr:row>
      <xdr:rowOff>95250</xdr:rowOff>
    </xdr:from>
    <xdr:to>
      <xdr:col>2</xdr:col>
      <xdr:colOff>1238250</xdr:colOff>
      <xdr:row>26</xdr:row>
      <xdr:rowOff>161925</xdr:rowOff>
    </xdr:to>
    <xdr:sp macro="[0]!Очистка" textlink="">
      <xdr:nvSpPr>
        <xdr:cNvPr id="3" name="Скругленный прямоугольник 2"/>
        <xdr:cNvSpPr/>
      </xdr:nvSpPr>
      <xdr:spPr>
        <a:xfrm>
          <a:off x="2152650" y="5029200"/>
          <a:ext cx="2819400" cy="828675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400">
            <a:solidFill>
              <a:sysClr val="windowText" lastClr="000000"/>
            </a:solidFill>
            <a:latin typeface="Bookman Old Style" panose="02050604050505020204" pitchFamily="18" charset="0"/>
          </a:endParaRPr>
        </a:p>
        <a:p>
          <a:pPr algn="ctr"/>
          <a:r>
            <a:rPr lang="ru-RU" sz="1400">
              <a:solidFill>
                <a:sysClr val="windowText" lastClr="000000"/>
              </a:solidFill>
              <a:latin typeface="Bookman Old Style" panose="02050604050505020204" pitchFamily="18" charset="0"/>
            </a:rPr>
            <a:t>Очистити введені дані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116</xdr:row>
      <xdr:rowOff>171450</xdr:rowOff>
    </xdr:from>
    <xdr:to>
      <xdr:col>1</xdr:col>
      <xdr:colOff>5324475</xdr:colOff>
      <xdr:row>121</xdr:row>
      <xdr:rowOff>0</xdr:rowOff>
    </xdr:to>
    <xdr:sp macro="" textlink="">
      <xdr:nvSpPr>
        <xdr:cNvPr id="2" name="Скругленный прямоугольник 1">
          <a:hlinkClick xmlns:r="http://schemas.openxmlformats.org/officeDocument/2006/relationships" r:id="rId1"/>
        </xdr:cNvPr>
        <xdr:cNvSpPr/>
      </xdr:nvSpPr>
      <xdr:spPr>
        <a:xfrm>
          <a:off x="1933575" y="30803850"/>
          <a:ext cx="4038600" cy="78105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800">
            <a:solidFill>
              <a:sysClr val="windowText" lastClr="000000"/>
            </a:solidFill>
            <a:latin typeface="Bookman Old Style" panose="02050604050505020204" pitchFamily="18" charset="0"/>
          </a:endParaRPr>
        </a:p>
        <a:p>
          <a:pPr algn="l"/>
          <a:r>
            <a:rPr lang="ru-RU" sz="1600">
              <a:solidFill>
                <a:sysClr val="windowText" lastClr="000000"/>
              </a:solidFill>
              <a:latin typeface="Bookman Old Style" panose="02050604050505020204" pitchFamily="18" charset="0"/>
            </a:rPr>
            <a:t>Переглянути результати тестування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topLeftCell="A13" workbookViewId="0">
      <selection activeCell="A3" sqref="A3:C3"/>
    </sheetView>
  </sheetViews>
  <sheetFormatPr defaultRowHeight="15" x14ac:dyDescent="0.25"/>
  <cols>
    <col min="1" max="1" width="14.5703125" customWidth="1"/>
    <col min="2" max="2" width="41.42578125" customWidth="1"/>
    <col min="3" max="3" width="37.42578125" customWidth="1"/>
    <col min="4" max="4" width="12.28515625" customWidth="1"/>
  </cols>
  <sheetData>
    <row r="1" spans="1:4" ht="60.75" customHeight="1" thickBot="1" x14ac:dyDescent="0.3">
      <c r="A1" s="8" t="s">
        <v>0</v>
      </c>
      <c r="B1" s="9"/>
      <c r="C1" s="9"/>
      <c r="D1" s="10"/>
    </row>
    <row r="2" spans="1:4" ht="18" x14ac:dyDescent="0.25">
      <c r="A2" s="46" t="s">
        <v>126</v>
      </c>
      <c r="B2" s="46" t="s">
        <v>127</v>
      </c>
      <c r="C2" s="46" t="s">
        <v>128</v>
      </c>
      <c r="D2" s="46" t="s">
        <v>129</v>
      </c>
    </row>
    <row r="3" spans="1:4" ht="20.25" x14ac:dyDescent="0.3">
      <c r="A3" s="81"/>
      <c r="B3" s="81"/>
      <c r="C3" s="81"/>
      <c r="D3" s="80">
        <f>IF(Результати!C34&gt;43,12,IF(Результати!C34&gt;39,11,IF(Результати!C34&gt;35,10,IF(Результати!C34&gt;31,9,IF(Результати!C34&gt;27,8,IF(Результати!C34&gt;23,7,IF(Результати!C34&gt;19,6,IF(Результати!C34&gt;15,5,IF(Результати!C34&gt;11,4,IF(Результати!C34&gt;7,3,IF(Результати!C34&gt;3,2,IF(Результати!C34&gt;0,1,0))))))))))))</f>
        <v>0</v>
      </c>
    </row>
    <row r="4" spans="1:4" x14ac:dyDescent="0.25">
      <c r="D4" s="45"/>
    </row>
    <row r="10" spans="1:4" ht="19.5" customHeight="1" x14ac:dyDescent="0.25">
      <c r="A10" s="47" t="s">
        <v>130</v>
      </c>
      <c r="B10" s="47"/>
      <c r="C10" s="47"/>
      <c r="D10" s="47"/>
    </row>
    <row r="11" spans="1:4" ht="15" customHeight="1" x14ac:dyDescent="0.25">
      <c r="A11" s="47"/>
      <c r="B11" s="47"/>
      <c r="C11" s="47"/>
      <c r="D11" s="47"/>
    </row>
    <row r="12" spans="1:4" ht="15" customHeight="1" x14ac:dyDescent="0.25">
      <c r="A12" s="47"/>
      <c r="B12" s="47"/>
      <c r="C12" s="47"/>
      <c r="D12" s="47"/>
    </row>
    <row r="13" spans="1:4" ht="15" customHeight="1" x14ac:dyDescent="0.25">
      <c r="A13" s="47"/>
      <c r="B13" s="47"/>
      <c r="C13" s="47"/>
      <c r="D13" s="47"/>
    </row>
    <row r="14" spans="1:4" ht="15" customHeight="1" x14ac:dyDescent="0.25">
      <c r="A14" s="47"/>
      <c r="B14" s="47"/>
      <c r="C14" s="47"/>
      <c r="D14" s="47"/>
    </row>
    <row r="15" spans="1:4" x14ac:dyDescent="0.25">
      <c r="A15" s="47"/>
      <c r="B15" s="47"/>
      <c r="C15" s="47"/>
      <c r="D15" s="47"/>
    </row>
  </sheetData>
  <sheetProtection algorithmName="SHA-512" hashValue="l3oi9WfRniSmw2JLk5OWSg8LY0weoGs3xM2ETsvli4+PUEVY/IloYlSTNG6J/3erpPyLzG8lMC98bYXpLrBoNw==" saltValue="Iqwh1KjkkK3J2SpeyIjZNg==" spinCount="100000" sheet="1" objects="1" scenarios="1" selectLockedCells="1"/>
  <customSheetViews>
    <customSheetView guid="{7C20F947-58AA-4F00-AD3B-24946F2CAE43}">
      <selection activeCell="B18" sqref="B18"/>
      <pageMargins left="0.7" right="0.7" top="0.75" bottom="0.75" header="0.3" footer="0.3"/>
    </customSheetView>
  </customSheetViews>
  <mergeCells count="2">
    <mergeCell ref="A1:D1"/>
    <mergeCell ref="A10:D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opLeftCell="A47" workbookViewId="0">
      <selection sqref="A1:D1"/>
    </sheetView>
  </sheetViews>
  <sheetFormatPr defaultRowHeight="15" x14ac:dyDescent="0.25"/>
  <cols>
    <col min="1" max="1" width="9.7109375" customWidth="1"/>
    <col min="2" max="2" width="80.7109375" customWidth="1"/>
    <col min="3" max="3" width="67.7109375" customWidth="1"/>
    <col min="4" max="4" width="20.7109375" customWidth="1"/>
  </cols>
  <sheetData>
    <row r="1" spans="1:4" ht="65.25" customHeight="1" thickBot="1" x14ac:dyDescent="0.3">
      <c r="A1" s="48" t="s">
        <v>0</v>
      </c>
      <c r="B1" s="49"/>
      <c r="C1" s="49"/>
      <c r="D1" s="50"/>
    </row>
    <row r="2" spans="1:4" ht="45.75" thickBot="1" x14ac:dyDescent="0.3">
      <c r="A2" s="56" t="s">
        <v>12</v>
      </c>
      <c r="B2" s="55" t="s">
        <v>4</v>
      </c>
      <c r="C2" s="55" t="s">
        <v>5</v>
      </c>
      <c r="D2" s="5" t="s">
        <v>6</v>
      </c>
    </row>
    <row r="3" spans="1:4" ht="15.75" x14ac:dyDescent="0.25">
      <c r="A3" s="51">
        <v>1</v>
      </c>
      <c r="B3" s="51" t="s">
        <v>1</v>
      </c>
      <c r="C3" s="54" t="s">
        <v>21</v>
      </c>
      <c r="D3" s="73"/>
    </row>
    <row r="4" spans="1:4" ht="15.75" x14ac:dyDescent="0.25">
      <c r="A4" s="52"/>
      <c r="B4" s="52"/>
      <c r="C4" s="54" t="s">
        <v>22</v>
      </c>
      <c r="D4" s="74"/>
    </row>
    <row r="5" spans="1:4" ht="15.75" x14ac:dyDescent="0.25">
      <c r="A5" s="53"/>
      <c r="B5" s="53"/>
      <c r="C5" s="57" t="s">
        <v>23</v>
      </c>
      <c r="D5" s="75"/>
    </row>
    <row r="6" spans="1:4" ht="15.75" x14ac:dyDescent="0.25">
      <c r="A6" s="58">
        <v>2</v>
      </c>
      <c r="B6" s="58" t="s">
        <v>7</v>
      </c>
      <c r="C6" s="59" t="s">
        <v>8</v>
      </c>
      <c r="D6" s="76"/>
    </row>
    <row r="7" spans="1:4" ht="15.75" x14ac:dyDescent="0.25">
      <c r="A7" s="52"/>
      <c r="B7" s="52"/>
      <c r="C7" s="59" t="s">
        <v>9</v>
      </c>
      <c r="D7" s="74"/>
    </row>
    <row r="8" spans="1:4" ht="18" customHeight="1" x14ac:dyDescent="0.25">
      <c r="A8" s="53"/>
      <c r="B8" s="53"/>
      <c r="C8" s="57" t="s">
        <v>10</v>
      </c>
      <c r="D8" s="75"/>
    </row>
    <row r="9" spans="1:4" ht="15.75" x14ac:dyDescent="0.25">
      <c r="A9" s="58">
        <v>3</v>
      </c>
      <c r="B9" s="58" t="s">
        <v>11</v>
      </c>
      <c r="C9" s="59" t="s">
        <v>8</v>
      </c>
      <c r="D9" s="76"/>
    </row>
    <row r="10" spans="1:4" ht="15.75" x14ac:dyDescent="0.25">
      <c r="A10" s="52"/>
      <c r="B10" s="52"/>
      <c r="C10" s="59" t="s">
        <v>9</v>
      </c>
      <c r="D10" s="74"/>
    </row>
    <row r="11" spans="1:4" ht="15.75" x14ac:dyDescent="0.25">
      <c r="A11" s="53"/>
      <c r="B11" s="53"/>
      <c r="C11" s="57" t="s">
        <v>10</v>
      </c>
      <c r="D11" s="75"/>
    </row>
    <row r="12" spans="1:4" ht="15.75" x14ac:dyDescent="0.25">
      <c r="A12" s="58">
        <v>4</v>
      </c>
      <c r="B12" s="58" t="s">
        <v>13</v>
      </c>
      <c r="C12" s="59" t="s">
        <v>8</v>
      </c>
      <c r="D12" s="76"/>
    </row>
    <row r="13" spans="1:4" ht="15.75" x14ac:dyDescent="0.25">
      <c r="A13" s="52"/>
      <c r="B13" s="52"/>
      <c r="C13" s="59" t="s">
        <v>9</v>
      </c>
      <c r="D13" s="74"/>
    </row>
    <row r="14" spans="1:4" ht="15.75" x14ac:dyDescent="0.25">
      <c r="A14" s="53"/>
      <c r="B14" s="53"/>
      <c r="C14" s="57" t="s">
        <v>10</v>
      </c>
      <c r="D14" s="75"/>
    </row>
    <row r="15" spans="1:4" ht="15.75" x14ac:dyDescent="0.25">
      <c r="A15" s="58">
        <v>5</v>
      </c>
      <c r="B15" s="60" t="s">
        <v>14</v>
      </c>
      <c r="C15" s="61" t="s">
        <v>15</v>
      </c>
      <c r="D15" s="76"/>
    </row>
    <row r="16" spans="1:4" ht="15.75" x14ac:dyDescent="0.25">
      <c r="A16" s="52"/>
      <c r="B16" s="62"/>
      <c r="C16" s="54" t="s">
        <v>16</v>
      </c>
      <c r="D16" s="74"/>
    </row>
    <row r="17" spans="1:4" ht="15.75" x14ac:dyDescent="0.25">
      <c r="A17" s="53"/>
      <c r="B17" s="63"/>
      <c r="C17" s="57" t="s">
        <v>17</v>
      </c>
      <c r="D17" s="75"/>
    </row>
    <row r="18" spans="1:4" ht="15.75" x14ac:dyDescent="0.25">
      <c r="A18" s="58">
        <v>6</v>
      </c>
      <c r="B18" s="60" t="s">
        <v>18</v>
      </c>
      <c r="C18" s="61" t="s">
        <v>15</v>
      </c>
      <c r="D18" s="76"/>
    </row>
    <row r="19" spans="1:4" ht="15.75" x14ac:dyDescent="0.25">
      <c r="A19" s="52"/>
      <c r="B19" s="62"/>
      <c r="C19" s="54" t="s">
        <v>16</v>
      </c>
      <c r="D19" s="74"/>
    </row>
    <row r="20" spans="1:4" ht="15.75" x14ac:dyDescent="0.25">
      <c r="A20" s="53"/>
      <c r="B20" s="63"/>
      <c r="C20" s="57" t="s">
        <v>17</v>
      </c>
      <c r="D20" s="75"/>
    </row>
    <row r="21" spans="1:4" ht="15.75" customHeight="1" x14ac:dyDescent="0.25">
      <c r="A21" s="58">
        <v>7</v>
      </c>
      <c r="B21" s="60" t="s">
        <v>19</v>
      </c>
      <c r="C21" s="61" t="s">
        <v>20</v>
      </c>
      <c r="D21" s="76"/>
    </row>
    <row r="22" spans="1:4" ht="15.75" x14ac:dyDescent="0.25">
      <c r="A22" s="52"/>
      <c r="B22" s="62"/>
      <c r="C22" s="64" t="s">
        <v>24</v>
      </c>
      <c r="D22" s="74"/>
    </row>
    <row r="23" spans="1:4" ht="15.75" x14ac:dyDescent="0.25">
      <c r="A23" s="52"/>
      <c r="B23" s="62"/>
      <c r="C23" s="54" t="s">
        <v>25</v>
      </c>
      <c r="D23" s="74"/>
    </row>
    <row r="24" spans="1:4" ht="15.75" x14ac:dyDescent="0.25">
      <c r="A24" s="53"/>
      <c r="B24" s="63"/>
      <c r="C24" s="57" t="s">
        <v>26</v>
      </c>
      <c r="D24" s="75"/>
    </row>
    <row r="25" spans="1:4" ht="15.75" x14ac:dyDescent="0.25">
      <c r="A25" s="58">
        <v>8</v>
      </c>
      <c r="B25" s="60" t="s">
        <v>27</v>
      </c>
      <c r="C25" s="61" t="s">
        <v>28</v>
      </c>
      <c r="D25" s="76"/>
    </row>
    <row r="26" spans="1:4" ht="15.75" x14ac:dyDescent="0.25">
      <c r="A26" s="52"/>
      <c r="B26" s="62"/>
      <c r="C26" s="54" t="s">
        <v>29</v>
      </c>
      <c r="D26" s="74"/>
    </row>
    <row r="27" spans="1:4" ht="15.75" x14ac:dyDescent="0.25">
      <c r="A27" s="52"/>
      <c r="B27" s="62"/>
      <c r="C27" s="54" t="s">
        <v>30</v>
      </c>
      <c r="D27" s="74"/>
    </row>
    <row r="28" spans="1:4" ht="15.75" x14ac:dyDescent="0.25">
      <c r="A28" s="53"/>
      <c r="B28" s="63"/>
      <c r="C28" s="57" t="s">
        <v>31</v>
      </c>
      <c r="D28" s="75"/>
    </row>
    <row r="29" spans="1:4" ht="15.75" x14ac:dyDescent="0.25">
      <c r="A29" s="58">
        <v>9</v>
      </c>
      <c r="B29" s="60" t="s">
        <v>33</v>
      </c>
      <c r="C29" s="61" t="s">
        <v>32</v>
      </c>
      <c r="D29" s="76"/>
    </row>
    <row r="30" spans="1:4" ht="15.75" x14ac:dyDescent="0.25">
      <c r="A30" s="52"/>
      <c r="B30" s="62"/>
      <c r="C30" s="54" t="s">
        <v>34</v>
      </c>
      <c r="D30" s="74"/>
    </row>
    <row r="31" spans="1:4" ht="15.75" x14ac:dyDescent="0.25">
      <c r="A31" s="53"/>
      <c r="B31" s="63"/>
      <c r="C31" s="57" t="s">
        <v>35</v>
      </c>
      <c r="D31" s="75"/>
    </row>
    <row r="32" spans="1:4" ht="15.75" x14ac:dyDescent="0.25">
      <c r="A32" s="58">
        <v>10</v>
      </c>
      <c r="B32" s="60" t="s">
        <v>36</v>
      </c>
      <c r="C32" s="61" t="s">
        <v>42</v>
      </c>
      <c r="D32" s="76"/>
    </row>
    <row r="33" spans="1:4" ht="15.75" x14ac:dyDescent="0.25">
      <c r="A33" s="52"/>
      <c r="B33" s="62"/>
      <c r="C33" s="54" t="s">
        <v>37</v>
      </c>
      <c r="D33" s="74"/>
    </row>
    <row r="34" spans="1:4" ht="15.75" x14ac:dyDescent="0.25">
      <c r="A34" s="53"/>
      <c r="B34" s="63"/>
      <c r="C34" s="57" t="s">
        <v>38</v>
      </c>
      <c r="D34" s="75"/>
    </row>
    <row r="35" spans="1:4" ht="15.75" x14ac:dyDescent="0.25">
      <c r="A35" s="58">
        <v>11</v>
      </c>
      <c r="B35" s="60" t="s">
        <v>39</v>
      </c>
      <c r="C35" s="61" t="s">
        <v>42</v>
      </c>
      <c r="D35" s="76"/>
    </row>
    <row r="36" spans="1:4" ht="15.75" x14ac:dyDescent="0.25">
      <c r="A36" s="52"/>
      <c r="B36" s="62"/>
      <c r="C36" s="54" t="s">
        <v>37</v>
      </c>
      <c r="D36" s="74"/>
    </row>
    <row r="37" spans="1:4" ht="15.75" x14ac:dyDescent="0.25">
      <c r="A37" s="53"/>
      <c r="B37" s="63"/>
      <c r="C37" s="57" t="s">
        <v>38</v>
      </c>
      <c r="D37" s="75"/>
    </row>
    <row r="38" spans="1:4" ht="15.75" x14ac:dyDescent="0.25">
      <c r="A38" s="58">
        <v>12</v>
      </c>
      <c r="B38" s="60" t="s">
        <v>40</v>
      </c>
      <c r="C38" s="61" t="s">
        <v>41</v>
      </c>
      <c r="D38" s="76"/>
    </row>
    <row r="39" spans="1:4" ht="15.75" x14ac:dyDescent="0.25">
      <c r="A39" s="52"/>
      <c r="B39" s="62"/>
      <c r="C39" s="54" t="s">
        <v>37</v>
      </c>
      <c r="D39" s="74"/>
    </row>
    <row r="40" spans="1:4" ht="15.75" x14ac:dyDescent="0.25">
      <c r="A40" s="53"/>
      <c r="B40" s="63"/>
      <c r="C40" s="57" t="s">
        <v>38</v>
      </c>
      <c r="D40" s="75"/>
    </row>
    <row r="41" spans="1:4" ht="15.75" x14ac:dyDescent="0.25">
      <c r="A41" s="58">
        <v>13</v>
      </c>
      <c r="B41" s="60" t="s">
        <v>43</v>
      </c>
      <c r="C41" s="61" t="s">
        <v>44</v>
      </c>
      <c r="D41" s="76"/>
    </row>
    <row r="42" spans="1:4" ht="15.75" x14ac:dyDescent="0.25">
      <c r="A42" s="52"/>
      <c r="B42" s="62"/>
      <c r="C42" s="54" t="s">
        <v>45</v>
      </c>
      <c r="D42" s="74"/>
    </row>
    <row r="43" spans="1:4" ht="15.75" x14ac:dyDescent="0.25">
      <c r="A43" s="53"/>
      <c r="B43" s="63"/>
      <c r="C43" s="57" t="s">
        <v>46</v>
      </c>
      <c r="D43" s="75"/>
    </row>
    <row r="44" spans="1:4" ht="23.25" customHeight="1" x14ac:dyDescent="0.25">
      <c r="A44" s="29">
        <v>14</v>
      </c>
      <c r="B44" s="30" t="s">
        <v>47</v>
      </c>
      <c r="C44" s="31" t="s">
        <v>48</v>
      </c>
      <c r="D44" s="32"/>
    </row>
    <row r="45" spans="1:4" ht="31.5" x14ac:dyDescent="0.25">
      <c r="A45" s="33"/>
      <c r="B45" s="34"/>
      <c r="C45" s="65" t="s">
        <v>49</v>
      </c>
      <c r="D45" s="35"/>
    </row>
    <row r="46" spans="1:4" ht="15.75" x14ac:dyDescent="0.25">
      <c r="A46" s="33"/>
      <c r="B46" s="34"/>
      <c r="C46" s="65" t="s">
        <v>50</v>
      </c>
      <c r="D46" s="35"/>
    </row>
    <row r="47" spans="1:4" ht="17.25" customHeight="1" x14ac:dyDescent="0.25">
      <c r="A47" s="33"/>
      <c r="B47" s="34"/>
      <c r="C47" s="65" t="s">
        <v>51</v>
      </c>
      <c r="D47" s="35"/>
    </row>
    <row r="48" spans="1:4" ht="15.75" x14ac:dyDescent="0.25">
      <c r="A48" s="29">
        <v>15</v>
      </c>
      <c r="B48" s="30" t="s">
        <v>52</v>
      </c>
      <c r="C48" s="41" t="s">
        <v>53</v>
      </c>
      <c r="D48" s="32"/>
    </row>
    <row r="49" spans="1:4" ht="31.5" x14ac:dyDescent="0.25">
      <c r="A49" s="33"/>
      <c r="B49" s="34"/>
      <c r="C49" s="39" t="s">
        <v>54</v>
      </c>
      <c r="D49" s="35"/>
    </row>
    <row r="50" spans="1:4" ht="24" customHeight="1" x14ac:dyDescent="0.25">
      <c r="A50" s="33"/>
      <c r="B50" s="34"/>
      <c r="C50" s="39" t="s">
        <v>55</v>
      </c>
      <c r="D50" s="35"/>
    </row>
    <row r="51" spans="1:4" ht="15.75" x14ac:dyDescent="0.25">
      <c r="A51" s="36"/>
      <c r="B51" s="37"/>
      <c r="C51" s="40" t="s">
        <v>56</v>
      </c>
      <c r="D51" s="38"/>
    </row>
    <row r="52" spans="1:4" ht="47.25" x14ac:dyDescent="0.25">
      <c r="A52" s="29">
        <v>16</v>
      </c>
      <c r="B52" s="42" t="s">
        <v>57</v>
      </c>
      <c r="C52" s="66" t="s">
        <v>58</v>
      </c>
      <c r="D52" s="32"/>
    </row>
    <row r="53" spans="1:4" ht="47.25" x14ac:dyDescent="0.25">
      <c r="A53" s="33"/>
      <c r="B53" s="43"/>
      <c r="C53" s="65" t="s">
        <v>59</v>
      </c>
      <c r="D53" s="35"/>
    </row>
    <row r="54" spans="1:4" ht="63" x14ac:dyDescent="0.25">
      <c r="A54" s="33"/>
      <c r="B54" s="43"/>
      <c r="C54" s="65" t="s">
        <v>60</v>
      </c>
      <c r="D54" s="35"/>
    </row>
    <row r="55" spans="1:4" ht="47.25" x14ac:dyDescent="0.25">
      <c r="A55" s="36"/>
      <c r="B55" s="44"/>
      <c r="C55" s="67" t="s">
        <v>61</v>
      </c>
      <c r="D55" s="38"/>
    </row>
    <row r="56" spans="1:4" ht="47.25" x14ac:dyDescent="0.25">
      <c r="A56" s="29">
        <v>17</v>
      </c>
      <c r="B56" s="30" t="s">
        <v>62</v>
      </c>
      <c r="C56" s="66" t="s">
        <v>63</v>
      </c>
      <c r="D56" s="32"/>
    </row>
    <row r="57" spans="1:4" ht="63" x14ac:dyDescent="0.25">
      <c r="A57" s="33"/>
      <c r="B57" s="34"/>
      <c r="C57" s="39" t="s">
        <v>64</v>
      </c>
      <c r="D57" s="35"/>
    </row>
    <row r="58" spans="1:4" ht="63" x14ac:dyDescent="0.25">
      <c r="A58" s="33"/>
      <c r="B58" s="34"/>
      <c r="C58" s="65" t="s">
        <v>65</v>
      </c>
      <c r="D58" s="35"/>
    </row>
    <row r="59" spans="1:4" ht="47.25" x14ac:dyDescent="0.25">
      <c r="A59" s="36"/>
      <c r="B59" s="37"/>
      <c r="C59" s="67" t="s">
        <v>66</v>
      </c>
      <c r="D59" s="38"/>
    </row>
    <row r="60" spans="1:4" ht="47.25" x14ac:dyDescent="0.25">
      <c r="A60" s="29">
        <v>18</v>
      </c>
      <c r="B60" s="30" t="s">
        <v>67</v>
      </c>
      <c r="C60" s="66" t="s">
        <v>68</v>
      </c>
      <c r="D60" s="32"/>
    </row>
    <row r="61" spans="1:4" ht="47.25" x14ac:dyDescent="0.25">
      <c r="A61" s="33"/>
      <c r="B61" s="34"/>
      <c r="C61" s="65" t="s">
        <v>69</v>
      </c>
      <c r="D61" s="35"/>
    </row>
    <row r="62" spans="1:4" ht="63" x14ac:dyDescent="0.25">
      <c r="A62" s="33"/>
      <c r="B62" s="34"/>
      <c r="C62" s="65" t="s">
        <v>70</v>
      </c>
      <c r="D62" s="35"/>
    </row>
    <row r="63" spans="1:4" ht="47.25" x14ac:dyDescent="0.25">
      <c r="A63" s="36"/>
      <c r="B63" s="37"/>
      <c r="C63" s="67" t="s">
        <v>71</v>
      </c>
      <c r="D63" s="38"/>
    </row>
    <row r="64" spans="1:4" ht="31.5" x14ac:dyDescent="0.25">
      <c r="A64" s="29">
        <v>19</v>
      </c>
      <c r="B64" s="30" t="s">
        <v>72</v>
      </c>
      <c r="C64" s="66" t="s">
        <v>73</v>
      </c>
      <c r="D64" s="32"/>
    </row>
    <row r="65" spans="1:5" ht="31.5" x14ac:dyDescent="0.25">
      <c r="A65" s="33"/>
      <c r="B65" s="34"/>
      <c r="C65" s="65" t="s">
        <v>74</v>
      </c>
      <c r="D65" s="35"/>
    </row>
    <row r="66" spans="1:5" ht="15" customHeight="1" x14ac:dyDescent="0.25">
      <c r="A66" s="33"/>
      <c r="B66" s="34"/>
      <c r="C66" s="68" t="s">
        <v>75</v>
      </c>
      <c r="D66" s="35"/>
    </row>
    <row r="67" spans="1:5" ht="15.75" hidden="1" customHeight="1" x14ac:dyDescent="0.25">
      <c r="A67" s="36"/>
      <c r="B67" s="37"/>
      <c r="C67" s="69"/>
      <c r="D67" s="38"/>
    </row>
    <row r="68" spans="1:5" ht="15.75" x14ac:dyDescent="0.25">
      <c r="A68" s="29">
        <v>20</v>
      </c>
      <c r="B68" s="30" t="s">
        <v>76</v>
      </c>
      <c r="C68" s="70" t="s">
        <v>77</v>
      </c>
      <c r="D68" s="32"/>
    </row>
    <row r="69" spans="1:5" ht="15.75" x14ac:dyDescent="0.25">
      <c r="A69" s="33"/>
      <c r="B69" s="34"/>
      <c r="C69" s="71" t="s">
        <v>80</v>
      </c>
      <c r="D69" s="35"/>
    </row>
    <row r="70" spans="1:5" ht="15.75" x14ac:dyDescent="0.25">
      <c r="A70" s="33"/>
      <c r="B70" s="34"/>
      <c r="C70" s="71" t="s">
        <v>78</v>
      </c>
      <c r="D70" s="35"/>
    </row>
    <row r="71" spans="1:5" ht="15.75" x14ac:dyDescent="0.25">
      <c r="A71" s="36"/>
      <c r="B71" s="37"/>
      <c r="C71" s="72" t="s">
        <v>79</v>
      </c>
      <c r="D71" s="38"/>
    </row>
    <row r="72" spans="1:5" ht="15.75" x14ac:dyDescent="0.25">
      <c r="A72" s="29">
        <v>21</v>
      </c>
      <c r="B72" s="30" t="s">
        <v>81</v>
      </c>
      <c r="C72" s="70" t="s">
        <v>77</v>
      </c>
      <c r="D72" s="32"/>
    </row>
    <row r="73" spans="1:5" ht="15.75" x14ac:dyDescent="0.25">
      <c r="A73" s="33"/>
      <c r="B73" s="34"/>
      <c r="C73" s="71" t="s">
        <v>80</v>
      </c>
      <c r="D73" s="35"/>
    </row>
    <row r="74" spans="1:5" ht="15.75" x14ac:dyDescent="0.25">
      <c r="A74" s="33"/>
      <c r="B74" s="34"/>
      <c r="C74" s="71" t="s">
        <v>78</v>
      </c>
      <c r="D74" s="35"/>
    </row>
    <row r="75" spans="1:5" ht="15.75" x14ac:dyDescent="0.25">
      <c r="A75" s="36"/>
      <c r="B75" s="37"/>
      <c r="C75" s="72" t="s">
        <v>79</v>
      </c>
      <c r="D75" s="38"/>
    </row>
    <row r="76" spans="1:5" ht="15.75" x14ac:dyDescent="0.25">
      <c r="A76" s="29">
        <v>22</v>
      </c>
      <c r="B76" s="30" t="s">
        <v>82</v>
      </c>
      <c r="C76" s="70" t="s">
        <v>83</v>
      </c>
      <c r="D76" s="32"/>
    </row>
    <row r="77" spans="1:5" ht="15.75" x14ac:dyDescent="0.25">
      <c r="A77" s="33"/>
      <c r="B77" s="34"/>
      <c r="C77" s="71" t="s">
        <v>84</v>
      </c>
      <c r="D77" s="35"/>
    </row>
    <row r="78" spans="1:5" ht="15.75" x14ac:dyDescent="0.25">
      <c r="A78" s="33"/>
      <c r="B78" s="34"/>
      <c r="C78" s="65" t="s">
        <v>85</v>
      </c>
      <c r="D78" s="35"/>
    </row>
    <row r="79" spans="1:5" ht="15.75" x14ac:dyDescent="0.25">
      <c r="A79" s="36"/>
      <c r="B79" s="37"/>
      <c r="C79" s="72" t="s">
        <v>86</v>
      </c>
      <c r="D79" s="38"/>
    </row>
    <row r="80" spans="1:5" ht="15.75" x14ac:dyDescent="0.25">
      <c r="A80" s="29">
        <v>23</v>
      </c>
      <c r="B80" s="30" t="s">
        <v>87</v>
      </c>
      <c r="C80" s="70" t="s">
        <v>88</v>
      </c>
      <c r="D80" s="32"/>
      <c r="E80" s="28"/>
    </row>
    <row r="81" spans="1:5" ht="15.75" x14ac:dyDescent="0.25">
      <c r="A81" s="33"/>
      <c r="B81" s="34"/>
      <c r="C81" s="65" t="s">
        <v>89</v>
      </c>
      <c r="D81" s="35"/>
      <c r="E81" s="28"/>
    </row>
    <row r="82" spans="1:5" ht="15.75" x14ac:dyDescent="0.25">
      <c r="A82" s="33"/>
      <c r="B82" s="34"/>
      <c r="C82" s="71" t="s">
        <v>90</v>
      </c>
      <c r="D82" s="35"/>
      <c r="E82" s="28"/>
    </row>
    <row r="83" spans="1:5" ht="15.75" x14ac:dyDescent="0.25">
      <c r="A83" s="36"/>
      <c r="B83" s="37"/>
      <c r="C83" s="72" t="s">
        <v>91</v>
      </c>
      <c r="D83" s="38"/>
      <c r="E83" s="28"/>
    </row>
    <row r="84" spans="1:5" ht="15.75" x14ac:dyDescent="0.25">
      <c r="A84" s="58">
        <v>24</v>
      </c>
      <c r="B84" s="60" t="s">
        <v>92</v>
      </c>
      <c r="C84" s="61" t="s">
        <v>93</v>
      </c>
      <c r="D84" s="77"/>
    </row>
    <row r="85" spans="1:5" ht="15.75" x14ac:dyDescent="0.25">
      <c r="A85" s="52"/>
      <c r="B85" s="62"/>
      <c r="C85" s="54" t="s">
        <v>94</v>
      </c>
      <c r="D85" s="78"/>
    </row>
    <row r="86" spans="1:5" ht="15.75" x14ac:dyDescent="0.25">
      <c r="A86" s="52"/>
      <c r="B86" s="62"/>
      <c r="C86" s="54" t="s">
        <v>95</v>
      </c>
      <c r="D86" s="78"/>
    </row>
    <row r="87" spans="1:5" ht="15.75" x14ac:dyDescent="0.25">
      <c r="A87" s="53"/>
      <c r="B87" s="63"/>
      <c r="C87" s="57" t="s">
        <v>96</v>
      </c>
      <c r="D87" s="79"/>
    </row>
    <row r="88" spans="1:5" ht="15.75" x14ac:dyDescent="0.25">
      <c r="A88" s="58">
        <v>25</v>
      </c>
      <c r="B88" s="60" t="s">
        <v>97</v>
      </c>
      <c r="C88" s="61" t="s">
        <v>98</v>
      </c>
      <c r="D88" s="76"/>
    </row>
    <row r="89" spans="1:5" ht="15.75" x14ac:dyDescent="0.25">
      <c r="A89" s="52"/>
      <c r="B89" s="62"/>
      <c r="C89" s="54" t="s">
        <v>99</v>
      </c>
      <c r="D89" s="74"/>
    </row>
    <row r="90" spans="1:5" ht="15.75" x14ac:dyDescent="0.25">
      <c r="A90" s="52"/>
      <c r="B90" s="62"/>
      <c r="C90" s="54" t="s">
        <v>100</v>
      </c>
      <c r="D90" s="74"/>
    </row>
    <row r="91" spans="1:5" ht="15.75" x14ac:dyDescent="0.25">
      <c r="A91" s="53"/>
      <c r="B91" s="63"/>
      <c r="C91" s="57" t="s">
        <v>101</v>
      </c>
      <c r="D91" s="75"/>
    </row>
    <row r="92" spans="1:5" ht="15.75" x14ac:dyDescent="0.25">
      <c r="A92" s="58">
        <v>26</v>
      </c>
      <c r="B92" s="60" t="s">
        <v>102</v>
      </c>
      <c r="C92" s="61" t="s">
        <v>103</v>
      </c>
      <c r="D92" s="76"/>
    </row>
    <row r="93" spans="1:5" ht="15.75" x14ac:dyDescent="0.25">
      <c r="A93" s="52"/>
      <c r="B93" s="62"/>
      <c r="C93" s="54" t="s">
        <v>104</v>
      </c>
      <c r="D93" s="74"/>
    </row>
    <row r="94" spans="1:5" ht="15.75" x14ac:dyDescent="0.25">
      <c r="A94" s="53"/>
      <c r="B94" s="63"/>
      <c r="C94" s="57" t="s">
        <v>105</v>
      </c>
      <c r="D94" s="75"/>
    </row>
    <row r="95" spans="1:5" ht="15.75" x14ac:dyDescent="0.25">
      <c r="A95" s="58">
        <v>27</v>
      </c>
      <c r="B95" s="60" t="s">
        <v>106</v>
      </c>
      <c r="C95" s="61" t="s">
        <v>107</v>
      </c>
      <c r="D95" s="76"/>
    </row>
    <row r="96" spans="1:5" ht="15.75" x14ac:dyDescent="0.25">
      <c r="A96" s="52"/>
      <c r="B96" s="62"/>
      <c r="C96" s="54" t="s">
        <v>108</v>
      </c>
      <c r="D96" s="74"/>
    </row>
    <row r="97" spans="1:4" ht="15.75" x14ac:dyDescent="0.25">
      <c r="A97" s="52"/>
      <c r="B97" s="62"/>
      <c r="C97" s="54" t="s">
        <v>109</v>
      </c>
      <c r="D97" s="74"/>
    </row>
    <row r="98" spans="1:4" ht="15.75" x14ac:dyDescent="0.25">
      <c r="A98" s="53"/>
      <c r="B98" s="63"/>
      <c r="C98" s="57" t="s">
        <v>110</v>
      </c>
      <c r="D98" s="75"/>
    </row>
    <row r="99" spans="1:4" ht="15.75" x14ac:dyDescent="0.25">
      <c r="A99" s="29">
        <v>28</v>
      </c>
      <c r="B99" s="30" t="s">
        <v>111</v>
      </c>
      <c r="C99" s="70" t="s">
        <v>112</v>
      </c>
      <c r="D99" s="32"/>
    </row>
    <row r="100" spans="1:4" ht="15.75" x14ac:dyDescent="0.25">
      <c r="A100" s="33"/>
      <c r="B100" s="34"/>
      <c r="C100" s="71" t="s">
        <v>113</v>
      </c>
      <c r="D100" s="35"/>
    </row>
    <row r="101" spans="1:4" ht="15.75" x14ac:dyDescent="0.25">
      <c r="A101" s="33"/>
      <c r="B101" s="34"/>
      <c r="C101" s="71" t="s">
        <v>114</v>
      </c>
      <c r="D101" s="35"/>
    </row>
    <row r="102" spans="1:4" ht="15.75" x14ac:dyDescent="0.25">
      <c r="A102" s="36"/>
      <c r="B102" s="37"/>
      <c r="C102" s="72" t="s">
        <v>115</v>
      </c>
      <c r="D102" s="38"/>
    </row>
    <row r="103" spans="1:4" ht="15.75" x14ac:dyDescent="0.25">
      <c r="A103" s="58">
        <v>29</v>
      </c>
      <c r="B103" s="60" t="s">
        <v>116</v>
      </c>
      <c r="C103" s="61" t="s">
        <v>117</v>
      </c>
      <c r="D103" s="76"/>
    </row>
    <row r="104" spans="1:4" ht="15.75" x14ac:dyDescent="0.25">
      <c r="A104" s="52"/>
      <c r="B104" s="62"/>
      <c r="C104" s="54" t="s">
        <v>118</v>
      </c>
      <c r="D104" s="74"/>
    </row>
    <row r="105" spans="1:4" ht="15.75" x14ac:dyDescent="0.25">
      <c r="A105" s="52"/>
      <c r="B105" s="62"/>
      <c r="C105" s="54" t="s">
        <v>119</v>
      </c>
      <c r="D105" s="74"/>
    </row>
    <row r="106" spans="1:4" ht="15.75" x14ac:dyDescent="0.25">
      <c r="A106" s="53"/>
      <c r="B106" s="63"/>
      <c r="C106" s="57" t="s">
        <v>120</v>
      </c>
      <c r="D106" s="75"/>
    </row>
    <row r="107" spans="1:4" ht="15.75" x14ac:dyDescent="0.25">
      <c r="A107" s="58">
        <v>30</v>
      </c>
      <c r="B107" s="60" t="s">
        <v>121</v>
      </c>
      <c r="C107" s="61" t="s">
        <v>117</v>
      </c>
      <c r="D107" s="76"/>
    </row>
    <row r="108" spans="1:4" ht="15.75" x14ac:dyDescent="0.25">
      <c r="A108" s="52"/>
      <c r="B108" s="62"/>
      <c r="C108" s="54" t="s">
        <v>118</v>
      </c>
      <c r="D108" s="74"/>
    </row>
    <row r="109" spans="1:4" ht="15.75" x14ac:dyDescent="0.25">
      <c r="A109" s="52"/>
      <c r="B109" s="62"/>
      <c r="C109" s="54" t="s">
        <v>119</v>
      </c>
      <c r="D109" s="74"/>
    </row>
    <row r="110" spans="1:4" ht="15.75" x14ac:dyDescent="0.25">
      <c r="A110" s="53"/>
      <c r="B110" s="63"/>
      <c r="C110" s="57" t="s">
        <v>120</v>
      </c>
      <c r="D110" s="75"/>
    </row>
    <row r="111" spans="1:4" ht="15.75" x14ac:dyDescent="0.25">
      <c r="A111" s="58">
        <v>31</v>
      </c>
      <c r="B111" s="60" t="s">
        <v>122</v>
      </c>
      <c r="C111" s="61" t="s">
        <v>123</v>
      </c>
      <c r="D111" s="76"/>
    </row>
    <row r="112" spans="1:4" ht="15.75" x14ac:dyDescent="0.25">
      <c r="A112" s="52"/>
      <c r="B112" s="62"/>
      <c r="C112" s="54" t="s">
        <v>124</v>
      </c>
      <c r="D112" s="74"/>
    </row>
    <row r="113" spans="1:4" ht="15.75" x14ac:dyDescent="0.25">
      <c r="A113" s="52"/>
      <c r="B113" s="62"/>
      <c r="C113" s="54" t="s">
        <v>125</v>
      </c>
      <c r="D113" s="74"/>
    </row>
    <row r="114" spans="1:4" ht="15.75" x14ac:dyDescent="0.25">
      <c r="A114" s="53"/>
      <c r="B114" s="63"/>
      <c r="C114" s="57" t="s">
        <v>120</v>
      </c>
      <c r="D114" s="75"/>
    </row>
  </sheetData>
  <sheetProtection algorithmName="SHA-512" hashValue="sg4GdaHMgSihJkGMRc5mkIKBlyAqx4QiOn5c99hCDjMpijTCpsMHN848Z+LDf6KN660XMx6vApXAciDfnnTCaA==" saltValue="r1nVU8FBmEcsptUROfsGag==" spinCount="100000" sheet="1" objects="1" scenarios="1" selectLockedCells="1"/>
  <customSheetViews>
    <customSheetView guid="{7C20F947-58AA-4F00-AD3B-24946F2CAE43}" hiddenRows="1" topLeftCell="A40">
      <selection activeCell="D48" sqref="D48:D51"/>
      <pageMargins left="0.7" right="0.7" top="0.75" bottom="0.75" header="0.3" footer="0.3"/>
      <pageSetup paperSize="9" orientation="portrait" horizontalDpi="4294967293" verticalDpi="0" r:id="rId1"/>
    </customSheetView>
  </customSheetViews>
  <mergeCells count="95">
    <mergeCell ref="A111:A114"/>
    <mergeCell ref="B111:B114"/>
    <mergeCell ref="D111:D114"/>
    <mergeCell ref="A103:A106"/>
    <mergeCell ref="B103:B106"/>
    <mergeCell ref="D103:D106"/>
    <mergeCell ref="A107:A110"/>
    <mergeCell ref="B107:B110"/>
    <mergeCell ref="D107:D110"/>
    <mergeCell ref="A95:A98"/>
    <mergeCell ref="B95:B98"/>
    <mergeCell ref="D95:D98"/>
    <mergeCell ref="A99:A102"/>
    <mergeCell ref="B99:B102"/>
    <mergeCell ref="D99:D102"/>
    <mergeCell ref="A88:A91"/>
    <mergeCell ref="B88:B91"/>
    <mergeCell ref="D88:D91"/>
    <mergeCell ref="A92:A94"/>
    <mergeCell ref="B92:B94"/>
    <mergeCell ref="D92:D94"/>
    <mergeCell ref="A80:A83"/>
    <mergeCell ref="B80:B83"/>
    <mergeCell ref="D80:D83"/>
    <mergeCell ref="A84:A87"/>
    <mergeCell ref="B84:B87"/>
    <mergeCell ref="D84:D87"/>
    <mergeCell ref="A72:A75"/>
    <mergeCell ref="B72:B75"/>
    <mergeCell ref="D72:D75"/>
    <mergeCell ref="A76:A79"/>
    <mergeCell ref="B76:B79"/>
    <mergeCell ref="D76:D79"/>
    <mergeCell ref="A64:A67"/>
    <mergeCell ref="B64:B67"/>
    <mergeCell ref="D64:D67"/>
    <mergeCell ref="C66:C67"/>
    <mergeCell ref="A68:A71"/>
    <mergeCell ref="B68:B71"/>
    <mergeCell ref="D68:D71"/>
    <mergeCell ref="A56:A59"/>
    <mergeCell ref="B56:B59"/>
    <mergeCell ref="D56:D59"/>
    <mergeCell ref="A60:A63"/>
    <mergeCell ref="B60:B63"/>
    <mergeCell ref="D60:D63"/>
    <mergeCell ref="A48:A51"/>
    <mergeCell ref="B48:B51"/>
    <mergeCell ref="D48:D51"/>
    <mergeCell ref="A52:A55"/>
    <mergeCell ref="B52:B55"/>
    <mergeCell ref="D52:D55"/>
    <mergeCell ref="A41:A43"/>
    <mergeCell ref="B41:B43"/>
    <mergeCell ref="D41:D43"/>
    <mergeCell ref="A44:A47"/>
    <mergeCell ref="B44:B47"/>
    <mergeCell ref="D44:D47"/>
    <mergeCell ref="A32:A34"/>
    <mergeCell ref="B32:B34"/>
    <mergeCell ref="D32:D34"/>
    <mergeCell ref="A25:A28"/>
    <mergeCell ref="B25:B28"/>
    <mergeCell ref="D25:D28"/>
    <mergeCell ref="A29:A31"/>
    <mergeCell ref="B29:B31"/>
    <mergeCell ref="D29:D31"/>
    <mergeCell ref="A12:A14"/>
    <mergeCell ref="B12:B14"/>
    <mergeCell ref="D12:D14"/>
    <mergeCell ref="A15:A17"/>
    <mergeCell ref="B15:B17"/>
    <mergeCell ref="D15:D17"/>
    <mergeCell ref="A1:D1"/>
    <mergeCell ref="A3:A5"/>
    <mergeCell ref="B3:B5"/>
    <mergeCell ref="D3:D5"/>
    <mergeCell ref="A21:A24"/>
    <mergeCell ref="B21:B24"/>
    <mergeCell ref="D21:D24"/>
    <mergeCell ref="A6:A8"/>
    <mergeCell ref="B6:B8"/>
    <mergeCell ref="D6:D8"/>
    <mergeCell ref="A9:A11"/>
    <mergeCell ref="B9:B11"/>
    <mergeCell ref="D9:D11"/>
    <mergeCell ref="A18:A20"/>
    <mergeCell ref="B18:B20"/>
    <mergeCell ref="D18:D20"/>
    <mergeCell ref="A35:A37"/>
    <mergeCell ref="B35:B37"/>
    <mergeCell ref="D35:D37"/>
    <mergeCell ref="A38:A40"/>
    <mergeCell ref="B38:B40"/>
    <mergeCell ref="D38:D40"/>
  </mergeCells>
  <dataValidations count="31">
    <dataValidation type="list" allowBlank="1" showInputMessage="1" showErrorMessage="1" sqref="D3">
      <formula1>$C$3:$C$5</formula1>
    </dataValidation>
    <dataValidation type="list" allowBlank="1" showInputMessage="1" showErrorMessage="1" sqref="D6:D8">
      <formula1>$C$6:$C$8</formula1>
    </dataValidation>
    <dataValidation type="list" allowBlank="1" showInputMessage="1" showErrorMessage="1" sqref="D9:D11">
      <formula1>$C$9:$C$11</formula1>
    </dataValidation>
    <dataValidation type="list" allowBlank="1" showInputMessage="1" showErrorMessage="1" sqref="D12:D14">
      <formula1>$C$12:$C$14</formula1>
    </dataValidation>
    <dataValidation type="list" allowBlank="1" showInputMessage="1" showErrorMessage="1" sqref="D15:D17">
      <formula1>$C$15:$C$17</formula1>
    </dataValidation>
    <dataValidation type="list" allowBlank="1" showInputMessage="1" showErrorMessage="1" sqref="D18:D20">
      <formula1>$C$18:$C$20</formula1>
    </dataValidation>
    <dataValidation type="list" allowBlank="1" showInputMessage="1" showErrorMessage="1" sqref="D21:D24">
      <formula1>$C$21:$C$24</formula1>
    </dataValidation>
    <dataValidation type="list" allowBlank="1" showInputMessage="1" showErrorMessage="1" sqref="D25:D28">
      <formula1>$C$25:$C$28</formula1>
    </dataValidation>
    <dataValidation type="list" allowBlank="1" showInputMessage="1" showErrorMessage="1" sqref="D29:D31">
      <formula1>$C$29:$C$31</formula1>
    </dataValidation>
    <dataValidation type="list" allowBlank="1" showInputMessage="1" showErrorMessage="1" sqref="D32:D34">
      <formula1>$C$32:$C$34</formula1>
    </dataValidation>
    <dataValidation type="list" allowBlank="1" showInputMessage="1" showErrorMessage="1" sqref="D35:D37">
      <formula1>$C$35:$C$37</formula1>
    </dataValidation>
    <dataValidation type="list" allowBlank="1" showInputMessage="1" showErrorMessage="1" sqref="D38:D40">
      <formula1>$C$38:$C$40</formula1>
    </dataValidation>
    <dataValidation type="list" allowBlank="1" showInputMessage="1" showErrorMessage="1" sqref="D41:D43">
      <formula1>$C$41:$C$43</formula1>
    </dataValidation>
    <dataValidation type="list" allowBlank="1" showInputMessage="1" showErrorMessage="1" error="Неприпустиме значення" sqref="D44:D47">
      <formula1>$C$44:$C$47</formula1>
    </dataValidation>
    <dataValidation type="list" allowBlank="1" showInputMessage="1" showErrorMessage="1" error="Неприпустиме значення" sqref="D48:D51">
      <formula1>$C$48:$C$51</formula1>
    </dataValidation>
    <dataValidation type="list" allowBlank="1" showInputMessage="1" showErrorMessage="1" error="Неприпустиме значення" sqref="D52:D55">
      <formula1>$C$52:$C$55</formula1>
    </dataValidation>
    <dataValidation type="list" allowBlank="1" showInputMessage="1" showErrorMessage="1" error="Неприпустиме значення" sqref="D56:D59">
      <formula1>$C$56:$C$59</formula1>
    </dataValidation>
    <dataValidation type="list" allowBlank="1" showInputMessage="1" showErrorMessage="1" error="Неприпустиме значення" sqref="D60:D63">
      <formula1>$C$60:$C$63</formula1>
    </dataValidation>
    <dataValidation type="list" allowBlank="1" showInputMessage="1" showErrorMessage="1" error="Неприпустиме значення" sqref="D64:D67">
      <formula1>$C$64:$C$67</formula1>
    </dataValidation>
    <dataValidation type="list" allowBlank="1" showInputMessage="1" showErrorMessage="1" sqref="D68:D71">
      <formula1>$C$68:$C$71</formula1>
    </dataValidation>
    <dataValidation type="list" allowBlank="1" showInputMessage="1" showErrorMessage="1" sqref="D72:D75">
      <formula1>$C$72:$C$75</formula1>
    </dataValidation>
    <dataValidation type="list" allowBlank="1" showInputMessage="1" showErrorMessage="1" error="Неприпустиме значення" sqref="D76:D79">
      <formula1>$C$76:$C$79</formula1>
    </dataValidation>
    <dataValidation type="list" allowBlank="1" showInputMessage="1" showErrorMessage="1" error="Неприпустиме значення" sqref="D80:D83">
      <formula1>$C$80:$C$83</formula1>
    </dataValidation>
    <dataValidation type="list" allowBlank="1" showInputMessage="1" showErrorMessage="1" sqref="D84:D87">
      <formula1>$C$84:$C$87</formula1>
    </dataValidation>
    <dataValidation type="list" allowBlank="1" showInputMessage="1" showErrorMessage="1" sqref="D88:D91">
      <formula1>$C$88:$C$91</formula1>
    </dataValidation>
    <dataValidation type="list" allowBlank="1" showInputMessage="1" showErrorMessage="1" sqref="D92:D94">
      <formula1>$C$92:$C$94</formula1>
    </dataValidation>
    <dataValidation type="list" allowBlank="1" showInputMessage="1" showErrorMessage="1" sqref="D95:D98">
      <formula1>$C$95:$C$98</formula1>
    </dataValidation>
    <dataValidation type="list" allowBlank="1" showInputMessage="1" showErrorMessage="1" error="Неприпустиме значення" sqref="D99:D102">
      <formula1>$C$99:$C$102</formula1>
    </dataValidation>
    <dataValidation type="list" allowBlank="1" showInputMessage="1" showErrorMessage="1" sqref="D103:D106">
      <formula1>$C$103:$C$106</formula1>
    </dataValidation>
    <dataValidation type="list" allowBlank="1" showInputMessage="1" showErrorMessage="1" sqref="D107:D110">
      <formula1>$C$107:$C$110</formula1>
    </dataValidation>
    <dataValidation type="list" allowBlank="1" showInputMessage="1" showErrorMessage="1" sqref="D111:D114">
      <formula1>$C$111:$C$114</formula1>
    </dataValidation>
  </dataValidations>
  <pageMargins left="0.7" right="0.7" top="0.75" bottom="0.75" header="0.3" footer="0.3"/>
  <pageSetup paperSize="9" orientation="portrait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4" sqref="C34"/>
    </sheetView>
  </sheetViews>
  <sheetFormatPr defaultRowHeight="15" x14ac:dyDescent="0.25"/>
  <cols>
    <col min="2" max="2" width="17.7109375" customWidth="1"/>
    <col min="3" max="3" width="16.28515625" customWidth="1"/>
  </cols>
  <sheetData>
    <row r="1" spans="1:3" ht="138" customHeight="1" thickBot="1" x14ac:dyDescent="0.3">
      <c r="A1" s="8" t="s">
        <v>0</v>
      </c>
      <c r="B1" s="20"/>
      <c r="C1" s="21"/>
    </row>
    <row r="2" spans="1:3" ht="19.5" thickBot="1" x14ac:dyDescent="0.35">
      <c r="A2" s="22" t="s">
        <v>2</v>
      </c>
      <c r="B2" s="23"/>
      <c r="C2" s="24"/>
    </row>
    <row r="3" spans="1:3" ht="18.75" x14ac:dyDescent="0.3">
      <c r="A3" s="25">
        <v>1</v>
      </c>
      <c r="B3" s="26"/>
      <c r="C3" s="4">
        <f>IF(Тестування!D3=Тестування!C5,1,0)</f>
        <v>0</v>
      </c>
    </row>
    <row r="4" spans="1:3" ht="18.75" x14ac:dyDescent="0.3">
      <c r="A4" s="18">
        <v>2</v>
      </c>
      <c r="B4" s="19"/>
      <c r="C4" s="3">
        <f>IF(Тестування!D6=Тестування!C6,1,0)</f>
        <v>0</v>
      </c>
    </row>
    <row r="5" spans="1:3" ht="18.75" x14ac:dyDescent="0.3">
      <c r="A5" s="18">
        <v>3</v>
      </c>
      <c r="B5" s="19"/>
      <c r="C5" s="3">
        <f>IF(Тестування!D9=Тестування!C11,1,0)</f>
        <v>0</v>
      </c>
    </row>
    <row r="6" spans="1:3" ht="18.75" x14ac:dyDescent="0.3">
      <c r="A6" s="18">
        <v>4</v>
      </c>
      <c r="B6" s="27"/>
      <c r="C6" s="1">
        <f>IF(Тестування!D12=Тестування!C13,1,0)</f>
        <v>0</v>
      </c>
    </row>
    <row r="7" spans="1:3" ht="18.75" x14ac:dyDescent="0.3">
      <c r="A7" s="18">
        <v>5</v>
      </c>
      <c r="B7" s="27"/>
      <c r="C7" s="1">
        <f>IF(Тестування!D15=Тестування!C16,1,0)</f>
        <v>0</v>
      </c>
    </row>
    <row r="8" spans="1:3" ht="18.75" x14ac:dyDescent="0.3">
      <c r="A8" s="18">
        <v>6</v>
      </c>
      <c r="B8" s="19"/>
      <c r="C8" s="3">
        <f>IF(Тестування!D18=Тестування!C18,1,0)</f>
        <v>0</v>
      </c>
    </row>
    <row r="9" spans="1:3" ht="18.75" x14ac:dyDescent="0.3">
      <c r="A9" s="18">
        <v>7</v>
      </c>
      <c r="B9" s="27"/>
      <c r="C9" s="1">
        <f>IF(Тестування!D21=Тестування!C24,2,0)</f>
        <v>0</v>
      </c>
    </row>
    <row r="10" spans="1:3" ht="18.75" x14ac:dyDescent="0.3">
      <c r="A10" s="18">
        <v>8</v>
      </c>
      <c r="B10" s="19"/>
      <c r="C10" s="3">
        <f>IF(Тестування!D25=Тестування!C25,2,0)</f>
        <v>0</v>
      </c>
    </row>
    <row r="11" spans="1:3" ht="18.75" x14ac:dyDescent="0.3">
      <c r="A11" s="18">
        <v>9</v>
      </c>
      <c r="B11" s="27"/>
      <c r="C11" s="1">
        <f>IF(Тестування!D29=Тестування!C30,1,0)</f>
        <v>0</v>
      </c>
    </row>
    <row r="12" spans="1:3" ht="18.75" x14ac:dyDescent="0.3">
      <c r="A12" s="18">
        <v>10</v>
      </c>
      <c r="B12" s="19"/>
      <c r="C12" s="3">
        <f>IF(Тестування!D32=Тестування!C33,1,0)</f>
        <v>0</v>
      </c>
    </row>
    <row r="13" spans="1:3" x14ac:dyDescent="0.25">
      <c r="A13" s="15">
        <v>11</v>
      </c>
      <c r="B13" s="16"/>
      <c r="C13" s="6">
        <f>IF(Тестування!D35=Тестування!C37,1,0)</f>
        <v>0</v>
      </c>
    </row>
    <row r="14" spans="1:3" x14ac:dyDescent="0.25">
      <c r="A14" s="11">
        <v>12</v>
      </c>
      <c r="B14" s="12"/>
      <c r="C14" s="6">
        <f>IF(Тестування!D38=Тестування!C38,1,0)</f>
        <v>0</v>
      </c>
    </row>
    <row r="15" spans="1:3" x14ac:dyDescent="0.25">
      <c r="A15" s="11">
        <v>13</v>
      </c>
      <c r="B15" s="12"/>
      <c r="C15" s="6">
        <f>IF(Тестування!D41=Тестування!C43,1,0)</f>
        <v>0</v>
      </c>
    </row>
    <row r="16" spans="1:3" x14ac:dyDescent="0.25">
      <c r="A16" s="11">
        <v>14</v>
      </c>
      <c r="B16" s="12"/>
      <c r="C16" s="6">
        <f>IF(Тестування!D44=Тестування!C44,2,0)</f>
        <v>0</v>
      </c>
    </row>
    <row r="17" spans="1:3" x14ac:dyDescent="0.25">
      <c r="A17" s="11">
        <v>15</v>
      </c>
      <c r="B17" s="12"/>
      <c r="C17" s="6">
        <f>IF(Тестування!D48=Тестування!C50,2,0)</f>
        <v>0</v>
      </c>
    </row>
    <row r="18" spans="1:3" x14ac:dyDescent="0.25">
      <c r="A18" s="11">
        <v>16</v>
      </c>
      <c r="B18" s="12"/>
      <c r="C18" s="6">
        <f>IF(Тестування!D52=Тестування!C55,2,0)</f>
        <v>0</v>
      </c>
    </row>
    <row r="19" spans="1:3" x14ac:dyDescent="0.25">
      <c r="A19" s="11">
        <v>17</v>
      </c>
      <c r="B19" s="12"/>
      <c r="C19" s="6">
        <f>IF(Тестування!D56=Тестування!C56,2,0)</f>
        <v>0</v>
      </c>
    </row>
    <row r="20" spans="1:3" x14ac:dyDescent="0.25">
      <c r="A20" s="11">
        <v>18</v>
      </c>
      <c r="B20" s="12"/>
      <c r="C20" s="6">
        <f>IF(Тестування!D60=Тестування!C61,2,0)</f>
        <v>0</v>
      </c>
    </row>
    <row r="21" spans="1:3" x14ac:dyDescent="0.25">
      <c r="A21" s="11">
        <v>19</v>
      </c>
      <c r="B21" s="12"/>
      <c r="C21" s="6">
        <f>IF(Тестування!D64=Тестування!C64,1,0)</f>
        <v>0</v>
      </c>
    </row>
    <row r="22" spans="1:3" x14ac:dyDescent="0.25">
      <c r="A22" s="11">
        <v>20</v>
      </c>
      <c r="B22" s="12"/>
      <c r="C22" s="6">
        <f>IF(Тестування!D68=Тестування!C70,1,0)</f>
        <v>0</v>
      </c>
    </row>
    <row r="23" spans="1:3" x14ac:dyDescent="0.25">
      <c r="A23" s="11">
        <v>21</v>
      </c>
      <c r="B23" s="12"/>
      <c r="C23" s="6">
        <f>IF(Тестування!D72=Тестування!C72,1,0)</f>
        <v>0</v>
      </c>
    </row>
    <row r="24" spans="1:3" x14ac:dyDescent="0.25">
      <c r="A24" s="11">
        <v>22</v>
      </c>
      <c r="B24" s="12"/>
      <c r="C24" s="6">
        <f>IF(Тестування!D76=Тестування!C79,2,0)</f>
        <v>0</v>
      </c>
    </row>
    <row r="25" spans="1:3" x14ac:dyDescent="0.25">
      <c r="A25" s="11">
        <v>23</v>
      </c>
      <c r="B25" s="12"/>
      <c r="C25" s="6">
        <f>IF(Тестування!D80=Тестування!C80,2,0)</f>
        <v>0</v>
      </c>
    </row>
    <row r="26" spans="1:3" x14ac:dyDescent="0.25">
      <c r="A26" s="11">
        <v>24</v>
      </c>
      <c r="B26" s="12"/>
      <c r="C26" s="6">
        <f>IF(Тестування!D84=Тестування!C86,2,0)</f>
        <v>0</v>
      </c>
    </row>
    <row r="27" spans="1:3" x14ac:dyDescent="0.25">
      <c r="A27" s="11">
        <v>25</v>
      </c>
      <c r="B27" s="12"/>
      <c r="C27" s="6">
        <f>IF(Тестування!D88=Тестування!C89,2,0)</f>
        <v>0</v>
      </c>
    </row>
    <row r="28" spans="1:3" x14ac:dyDescent="0.25">
      <c r="A28" s="11">
        <v>26</v>
      </c>
      <c r="B28" s="12"/>
      <c r="C28" s="6">
        <f>IF(Тестування!D92=Тестування!C92,2,0)</f>
        <v>0</v>
      </c>
    </row>
    <row r="29" spans="1:3" x14ac:dyDescent="0.25">
      <c r="A29" s="11">
        <v>27</v>
      </c>
      <c r="B29" s="12"/>
      <c r="C29" s="6">
        <f>IF(Тестування!D95=Тестування!C97,2,0)</f>
        <v>0</v>
      </c>
    </row>
    <row r="30" spans="1:3" x14ac:dyDescent="0.25">
      <c r="A30" s="11">
        <v>28</v>
      </c>
      <c r="B30" s="12"/>
      <c r="C30" s="6">
        <f>IF(Тестування!D99=Тестування!C100,2,0)</f>
        <v>0</v>
      </c>
    </row>
    <row r="31" spans="1:3" x14ac:dyDescent="0.25">
      <c r="A31" s="11">
        <v>29</v>
      </c>
      <c r="B31" s="12"/>
      <c r="C31" s="6">
        <f>IF(Тестування!D103=Тестування!C104,2,0)</f>
        <v>0</v>
      </c>
    </row>
    <row r="32" spans="1:3" x14ac:dyDescent="0.25">
      <c r="A32" s="11">
        <v>30</v>
      </c>
      <c r="B32" s="12"/>
      <c r="C32" s="6">
        <f>IF(Тестування!D107=Тестування!C110,2,0)</f>
        <v>0</v>
      </c>
    </row>
    <row r="33" spans="1:3" ht="15.75" thickBot="1" x14ac:dyDescent="0.3">
      <c r="A33" s="17">
        <v>31</v>
      </c>
      <c r="B33" s="17"/>
      <c r="C33" s="7">
        <f>IF(Тестування!D111=Тестування!C111,2,0)</f>
        <v>0</v>
      </c>
    </row>
    <row r="34" spans="1:3" ht="15.75" thickBot="1" x14ac:dyDescent="0.3">
      <c r="A34" s="13" t="s">
        <v>3</v>
      </c>
      <c r="B34" s="14"/>
      <c r="C34" s="2">
        <f>SUM(C3:C33)</f>
        <v>0</v>
      </c>
    </row>
  </sheetData>
  <customSheetViews>
    <customSheetView guid="{7C20F947-58AA-4F00-AD3B-24946F2CAE43}" topLeftCell="A25">
      <selection activeCell="C34" sqref="C34"/>
      <pageMargins left="0.7" right="0.7" top="0.75" bottom="0.75" header="0.3" footer="0.3"/>
    </customSheetView>
  </customSheetViews>
  <mergeCells count="34">
    <mergeCell ref="A12:B12"/>
    <mergeCell ref="A1:C1"/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25:B25"/>
    <mergeCell ref="A34:B3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2:B32"/>
    <mergeCell ref="A33:B33"/>
    <mergeCell ref="A31:B31"/>
    <mergeCell ref="A26:B26"/>
    <mergeCell ref="A27:B27"/>
    <mergeCell ref="A28:B28"/>
    <mergeCell ref="A29:B29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Регестрація</vt:lpstr>
      <vt:lpstr>Тестування</vt:lpstr>
      <vt:lpstr>Результати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2015-12-09T07:46:48Z</dcterms:created>
  <dcterms:modified xsi:type="dcterms:W3CDTF">2015-12-10T12:36:53Z</dcterms:modified>
</cp:coreProperties>
</file>